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U-Wert-Berechnung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<sst xmlns="http://schemas.openxmlformats.org/spreadsheetml/2006/main" count="38" uniqueCount="34">
  <si>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Wie wird der U-Wert berechnet?</t>
  </si>
  <si>
    <t>Baustoff</t>
  </si>
  <si>
    <t>von innen nach außen</t>
  </si>
  <si>
    <t>d = Dicke</t>
  </si>
  <si>
    <t>(W/mK)</t>
  </si>
  <si>
    <t>D = d/λ</t>
  </si>
  <si>
    <t>(m²K/W)</t>
  </si>
  <si>
    <t>Außenputz</t>
  </si>
  <si>
    <t>Summe der Wärmedurchlasswiderstände</t>
  </si>
  <si>
    <t>Σ D</t>
  </si>
  <si>
    <t>Summe der Wärmeübergangswiderstände</t>
  </si>
  <si>
    <t>Σ 1/αi + 1/αa</t>
  </si>
  <si>
    <t>Wärmedurchgangswiderstand 1/k</t>
  </si>
  <si>
    <t>= Σ (1/α) + Σ D</t>
  </si>
  <si>
    <t>R</t>
  </si>
  <si>
    <t>Wärmedurchgangskoeffizient 1/R</t>
  </si>
  <si>
    <t>U-Wert</t>
  </si>
  <si>
    <t>W/m²K</t>
  </si>
  <si>
    <t>(Meter)</t>
  </si>
  <si>
    <t>Lamda-Wert λ</t>
  </si>
  <si>
    <t>Wärmedämmung</t>
  </si>
  <si>
    <t>Kalkputz innen</t>
  </si>
  <si>
    <t>Im nachstehenden Formular müssen alle gelbe Felder ausgefüllt werden, um eine korrekte Berechnung des U-Wertes zu erreichen!</t>
  </si>
  <si>
    <t>Ziegelmauerwerk</t>
  </si>
  <si>
    <r>
      <t>Um den U-Wert berechnen zu können sind einige wichtige Daten erforderlich, wie die Wärmeleitzahl 
(λ = Lambda-Wert) der einzelnen Baustoffe und die Summe der Wärmeübergangswiderstände (Σ 1/α). 
Der</t>
    </r>
    <r>
      <rPr>
        <b/>
        <sz val="11"/>
        <color indexed="8"/>
        <rFont val="Times New Roman"/>
        <family val="1"/>
      </rPr>
      <t xml:space="preserve"> Lambda-Wert (kurz λ)</t>
    </r>
    <r>
      <rPr>
        <sz val="11"/>
        <color indexed="8"/>
        <rFont val="Times New Roman"/>
        <family val="1"/>
      </rPr>
      <t xml:space="preserve"> kann aus den technischen Datenblättern der einzelnen Produkte entnommen werden. 
Richtgrößen für die Lambda-Werte der einzelnen Baustoffe können aus der beiliegenden Datei "Wärmeleitzahlen von Baustoffen"
(Quelle: Autonome Provinz Bozen - Südtirol, Landesagentur für Umwelt und Arbeitsschutz, Amt für Luft und Lärm) entnommen werden.
Die </t>
    </r>
    <r>
      <rPr>
        <b/>
        <sz val="11"/>
        <color indexed="8"/>
        <rFont val="Times New Roman"/>
        <family val="1"/>
      </rPr>
      <t>Summe der Wärmeübergangswiderstände (Σ 1/α)</t>
    </r>
    <r>
      <rPr>
        <sz val="11"/>
        <color indexed="8"/>
        <rFont val="Times New Roman"/>
        <family val="1"/>
      </rPr>
      <t xml:space="preserve">  können aus der nebenstehenden Liste entnommen werden.</t>
    </r>
  </si>
  <si>
    <t>Außendecke nach oben hinterlüftet: 0,20 m²K/W</t>
  </si>
  <si>
    <t>Außendecke nach oben nicht hinterlüftet: 0,14 m²K/W</t>
  </si>
  <si>
    <t>Außendecke nach unten hinterlüfett: 0,34 m²K/W</t>
  </si>
  <si>
    <t>Außendecke nach unten nicht hinterlüftet: 0,21 m²K/W</t>
  </si>
  <si>
    <t>Wand zu unbeheiztem Stiegenhaus: 0,26 m²K/W</t>
  </si>
  <si>
    <t>Wand zu unbeheiztem Dachraum: 0,26 m²K/W
Decke zu unbeheiztem Dachraum: 0,20 m²K/W</t>
  </si>
  <si>
    <t>Decke zu ungeheiztem Keller: 0,34 m²K/W</t>
  </si>
  <si>
    <t>Außenwand</t>
  </si>
  <si>
    <t xml:space="preserve">Außenwand nicht hinterlüftet: 0,17 m²K/W
Außenwand  hinterlüftet: 0,26 m²K/W
Dach hinterlüftet: 0,20 m²K/W
Dach nicht hinterlüftet: 0,14 m²K/W
Wand zu unbeheiztem Keller: 0,26 m²K/W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</si>
</sst>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2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2" fillId="34" borderId="0" xfId="0" applyFont="1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41" fillId="34" borderId="14" xfId="0" applyFont="1" applyFill="1" applyBorder="1" applyAlignment="1">
      <alignment horizontal="left" vertical="justify" wrapText="1"/>
    </xf>
    <xf numFmtId="0" fontId="41" fillId="34" borderId="0" xfId="0" applyFont="1" applyFill="1" applyBorder="1" applyAlignment="1">
      <alignment horizontal="left" vertical="justify" wrapText="1"/>
    </xf>
    <xf numFmtId="0" fontId="41" fillId="34" borderId="15" xfId="0" applyFont="1" applyFill="1" applyBorder="1" applyAlignment="1">
      <alignment horizontal="left" vertical="justify" wrapText="1"/>
    </xf>
    <xf numFmtId="0" fontId="42" fillId="34" borderId="14" xfId="0" applyFont="1" applyFill="1" applyBorder="1" applyAlignment="1">
      <alignment vertical="top" wrapText="1"/>
    </xf>
    <xf numFmtId="0" fontId="42" fillId="34" borderId="15" xfId="0" applyFont="1" applyFill="1" applyBorder="1" applyAlignment="1">
      <alignment vertical="top" wrapText="1"/>
    </xf>
    <xf numFmtId="0" fontId="43" fillId="7" borderId="0" xfId="0" applyFont="1" applyFill="1" applyAlignment="1">
      <alignment/>
    </xf>
    <xf numFmtId="0" fontId="0" fillId="7" borderId="0" xfId="0" applyFill="1" applyAlignment="1">
      <alignment/>
    </xf>
    <xf numFmtId="0" fontId="44" fillId="34" borderId="16" xfId="0" applyFont="1" applyFill="1" applyBorder="1" applyAlignment="1">
      <alignment/>
    </xf>
    <xf numFmtId="0" fontId="0" fillId="7" borderId="0" xfId="0" applyFill="1" applyBorder="1" applyAlignment="1">
      <alignment/>
    </xf>
    <xf numFmtId="0" fontId="41" fillId="7" borderId="0" xfId="0" applyFont="1" applyFill="1" applyBorder="1" applyAlignment="1">
      <alignment horizontal="left" vertical="justify" wrapText="1"/>
    </xf>
    <xf numFmtId="0" fontId="40" fillId="7" borderId="0" xfId="0" applyFont="1" applyFill="1" applyBorder="1" applyAlignment="1">
      <alignment vertical="top" wrapText="1"/>
    </xf>
    <xf numFmtId="0" fontId="42" fillId="7" borderId="0" xfId="0" applyFont="1" applyFill="1" applyBorder="1" applyAlignment="1">
      <alignment vertical="top" wrapText="1"/>
    </xf>
    <xf numFmtId="0" fontId="40" fillId="7" borderId="0" xfId="0" applyFont="1" applyFill="1" applyBorder="1" applyAlignment="1">
      <alignment horizontal="center" vertical="top" wrapText="1"/>
    </xf>
    <xf numFmtId="164" fontId="41" fillId="0" borderId="17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165" fontId="41" fillId="35" borderId="17" xfId="0" applyNumberFormat="1" applyFont="1" applyFill="1" applyBorder="1" applyAlignment="1" applyProtection="1">
      <alignment horizontal="center" vertical="center" wrapText="1"/>
      <protection locked="0"/>
    </xf>
    <xf numFmtId="165" fontId="41" fillId="35" borderId="17" xfId="0" applyNumberFormat="1" applyFont="1" applyFill="1" applyBorder="1" applyAlignment="1" applyProtection="1">
      <alignment horizontal="center" wrapText="1"/>
      <protection locked="0"/>
    </xf>
    <xf numFmtId="0" fontId="40" fillId="34" borderId="14" xfId="0" applyFont="1" applyFill="1" applyBorder="1" applyAlignment="1">
      <alignment horizontal="center" vertical="top" wrapText="1"/>
    </xf>
    <xf numFmtId="0" fontId="40" fillId="34" borderId="0" xfId="0" applyFont="1" applyFill="1" applyBorder="1" applyAlignment="1">
      <alignment horizontal="center" vertical="top" wrapText="1"/>
    </xf>
    <xf numFmtId="0" fontId="40" fillId="34" borderId="15" xfId="0" applyFont="1" applyFill="1" applyBorder="1" applyAlignment="1">
      <alignment horizontal="center" vertical="top" wrapText="1"/>
    </xf>
    <xf numFmtId="0" fontId="40" fillId="34" borderId="18" xfId="0" applyFont="1" applyFill="1" applyBorder="1" applyAlignment="1">
      <alignment horizontal="center" vertical="top" wrapText="1"/>
    </xf>
    <xf numFmtId="0" fontId="40" fillId="34" borderId="19" xfId="0" applyFont="1" applyFill="1" applyBorder="1" applyAlignment="1">
      <alignment horizontal="center" vertical="top" wrapText="1"/>
    </xf>
    <xf numFmtId="0" fontId="40" fillId="34" borderId="20" xfId="0" applyFont="1" applyFill="1" applyBorder="1" applyAlignment="1">
      <alignment horizontal="center" vertical="top" wrapText="1"/>
    </xf>
    <xf numFmtId="0" fontId="0" fillId="7" borderId="0" xfId="0" applyFill="1" applyAlignment="1">
      <alignment wrapText="1"/>
    </xf>
    <xf numFmtId="0" fontId="0" fillId="7" borderId="0" xfId="0" applyFill="1" applyBorder="1" applyAlignment="1">
      <alignment wrapText="1"/>
    </xf>
    <xf numFmtId="0" fontId="41" fillId="0" borderId="21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165" fontId="41" fillId="0" borderId="10" xfId="0" applyNumberFormat="1" applyFont="1" applyBorder="1" applyAlignment="1">
      <alignment horizontal="center" vertical="center" wrapText="1"/>
    </xf>
    <xf numFmtId="165" fontId="41" fillId="0" borderId="11" xfId="0" applyNumberFormat="1" applyFont="1" applyBorder="1" applyAlignment="1">
      <alignment horizontal="center" vertical="center" wrapText="1"/>
    </xf>
    <xf numFmtId="0" fontId="40" fillId="33" borderId="23" xfId="0" applyFont="1" applyFill="1" applyBorder="1" applyAlignment="1">
      <alignment vertical="center" wrapText="1"/>
    </xf>
    <xf numFmtId="0" fontId="40" fillId="33" borderId="24" xfId="0" applyFont="1" applyFill="1" applyBorder="1" applyAlignment="1">
      <alignment vertical="center" wrapText="1"/>
    </xf>
    <xf numFmtId="0" fontId="40" fillId="33" borderId="21" xfId="0" applyFont="1" applyFill="1" applyBorder="1" applyAlignment="1">
      <alignment vertical="center" wrapText="1"/>
    </xf>
    <xf numFmtId="0" fontId="40" fillId="33" borderId="22" xfId="0" applyFont="1" applyFill="1" applyBorder="1" applyAlignment="1">
      <alignment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165" fontId="40" fillId="33" borderId="11" xfId="0" applyNumberFormat="1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left" vertical="justify" wrapText="1"/>
    </xf>
    <xf numFmtId="0" fontId="41" fillId="34" borderId="0" xfId="0" applyFont="1" applyFill="1" applyBorder="1" applyAlignment="1">
      <alignment horizontal="left" vertical="justify" wrapText="1"/>
    </xf>
    <xf numFmtId="0" fontId="41" fillId="34" borderId="15" xfId="0" applyFont="1" applyFill="1" applyBorder="1" applyAlignment="1">
      <alignment horizontal="left" vertical="justify" wrapText="1"/>
    </xf>
    <xf numFmtId="0" fontId="45" fillId="35" borderId="25" xfId="0" applyFont="1" applyFill="1" applyBorder="1" applyAlignment="1" applyProtection="1">
      <alignment horizontal="center" vertical="center" wrapText="1"/>
      <protection locked="0"/>
    </xf>
    <xf numFmtId="0" fontId="45" fillId="35" borderId="26" xfId="0" applyFont="1" applyFill="1" applyBorder="1" applyAlignment="1" applyProtection="1">
      <alignment horizontal="center" vertical="center" wrapText="1"/>
      <protection locked="0"/>
    </xf>
    <xf numFmtId="0" fontId="45" fillId="35" borderId="27" xfId="0" applyFont="1" applyFill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35" borderId="10" xfId="0" applyFont="1" applyFill="1" applyBorder="1" applyAlignment="1" applyProtection="1">
      <alignment horizontal="center" vertical="center" wrapText="1"/>
      <protection locked="0"/>
    </xf>
    <xf numFmtId="0" fontId="41" fillId="35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76200</xdr:rowOff>
    </xdr:from>
    <xdr:to>
      <xdr:col>5</xdr:col>
      <xdr:colOff>2000250</xdr:colOff>
      <xdr:row>2</xdr:row>
      <xdr:rowOff>561975</xdr:rowOff>
    </xdr:to>
    <xdr:pic>
      <xdr:nvPicPr>
        <xdr:cNvPr id="1" name="Grafik 3" descr="EFS-Farbe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76200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RowColHeaders="0" tabSelected="1" zoomScalePageLayoutView="0" workbookViewId="0" topLeftCell="A1">
      <selection activeCell="B7" sqref="B7:E7"/>
    </sheetView>
  </sheetViews>
  <sheetFormatPr defaultColWidth="11.421875" defaultRowHeight="15"/>
  <cols>
    <col min="1" max="1" width="15.28125" style="0" customWidth="1"/>
    <col min="2" max="2" width="53.28125" style="0" customWidth="1"/>
    <col min="3" max="3" width="12.00390625" style="0" bestFit="1" customWidth="1"/>
    <col min="4" max="4" width="15.421875" style="0" customWidth="1"/>
    <col min="6" max="6" width="30.7109375" style="0" customWidth="1"/>
    <col min="7" max="7" width="3.8515625" style="0" customWidth="1"/>
    <col min="8" max="8" width="11.421875" style="5" customWidth="1"/>
  </cols>
  <sheetData>
    <row r="1" spans="1:12" ht="27">
      <c r="A1" s="19" t="s">
        <v>0</v>
      </c>
      <c r="B1" s="7"/>
      <c r="C1" s="7"/>
      <c r="D1" s="7"/>
      <c r="E1" s="7"/>
      <c r="F1" s="8"/>
      <c r="G1" s="20"/>
      <c r="H1" s="17" t="s">
        <v>10</v>
      </c>
      <c r="I1" s="18"/>
      <c r="J1" s="18"/>
      <c r="K1" s="18"/>
      <c r="L1" s="18"/>
    </row>
    <row r="2" spans="1:12" ht="15">
      <c r="A2" s="9"/>
      <c r="B2" s="10"/>
      <c r="C2" s="10"/>
      <c r="D2" s="10"/>
      <c r="E2" s="10"/>
      <c r="F2" s="11"/>
      <c r="G2" s="20"/>
      <c r="H2" s="18"/>
      <c r="I2" s="18"/>
      <c r="J2" s="18"/>
      <c r="K2" s="18"/>
      <c r="L2" s="18"/>
    </row>
    <row r="3" spans="1:12" ht="104.25" customHeight="1">
      <c r="A3" s="47" t="s">
        <v>24</v>
      </c>
      <c r="B3" s="48"/>
      <c r="C3" s="48"/>
      <c r="D3" s="48"/>
      <c r="E3" s="48"/>
      <c r="F3" s="49"/>
      <c r="G3" s="21"/>
      <c r="H3" s="35" t="s">
        <v>33</v>
      </c>
      <c r="I3" s="35"/>
      <c r="J3" s="35"/>
      <c r="K3" s="35"/>
      <c r="L3" s="35"/>
    </row>
    <row r="4" spans="1:12" ht="15">
      <c r="A4" s="12"/>
      <c r="B4" s="13"/>
      <c r="C4" s="13"/>
      <c r="D4" s="13"/>
      <c r="E4" s="13"/>
      <c r="F4" s="14"/>
      <c r="G4" s="21"/>
      <c r="H4" s="18" t="s">
        <v>31</v>
      </c>
      <c r="I4" s="18"/>
      <c r="J4" s="18"/>
      <c r="K4" s="18"/>
      <c r="L4" s="18"/>
    </row>
    <row r="5" spans="1:12" ht="15">
      <c r="A5" s="32" t="s">
        <v>22</v>
      </c>
      <c r="B5" s="33"/>
      <c r="C5" s="33"/>
      <c r="D5" s="33"/>
      <c r="E5" s="33"/>
      <c r="F5" s="34"/>
      <c r="G5" s="22"/>
      <c r="H5" s="18"/>
      <c r="I5" s="18"/>
      <c r="J5" s="18"/>
      <c r="K5" s="18"/>
      <c r="L5" s="18"/>
    </row>
    <row r="6" spans="1:12" ht="31.5" customHeight="1">
      <c r="A6" s="15"/>
      <c r="B6" s="6"/>
      <c r="C6" s="6"/>
      <c r="D6" s="6"/>
      <c r="E6" s="6"/>
      <c r="F6" s="16"/>
      <c r="G6" s="23"/>
      <c r="H6" s="36" t="s">
        <v>30</v>
      </c>
      <c r="I6" s="36"/>
      <c r="J6" s="36"/>
      <c r="K6" s="36"/>
      <c r="L6" s="36"/>
    </row>
    <row r="7" spans="1:12" ht="27.75" customHeight="1">
      <c r="A7" s="9"/>
      <c r="B7" s="50" t="s">
        <v>32</v>
      </c>
      <c r="C7" s="51"/>
      <c r="D7" s="51"/>
      <c r="E7" s="52"/>
      <c r="F7" s="11"/>
      <c r="G7" s="20"/>
      <c r="H7" s="18"/>
      <c r="I7" s="18"/>
      <c r="J7" s="18"/>
      <c r="K7" s="18"/>
      <c r="L7" s="18"/>
    </row>
    <row r="8" spans="1:12" ht="21.75" customHeight="1">
      <c r="A8" s="9"/>
      <c r="B8" s="1" t="s">
        <v>1</v>
      </c>
      <c r="C8" s="1" t="s">
        <v>3</v>
      </c>
      <c r="D8" s="1" t="s">
        <v>19</v>
      </c>
      <c r="E8" s="1" t="s">
        <v>5</v>
      </c>
      <c r="F8" s="11"/>
      <c r="G8" s="20"/>
      <c r="H8" s="18" t="s">
        <v>25</v>
      </c>
      <c r="I8" s="18"/>
      <c r="J8" s="18"/>
      <c r="K8" s="18"/>
      <c r="L8" s="18"/>
    </row>
    <row r="9" spans="1:12" ht="15" customHeight="1">
      <c r="A9" s="9"/>
      <c r="B9" s="2" t="s">
        <v>2</v>
      </c>
      <c r="C9" s="2" t="s">
        <v>18</v>
      </c>
      <c r="D9" s="2" t="s">
        <v>4</v>
      </c>
      <c r="E9" s="2" t="s">
        <v>6</v>
      </c>
      <c r="F9" s="11"/>
      <c r="G9" s="20"/>
      <c r="H9" s="18" t="s">
        <v>26</v>
      </c>
      <c r="I9" s="18"/>
      <c r="J9" s="18"/>
      <c r="K9" s="18"/>
      <c r="L9" s="18"/>
    </row>
    <row r="10" spans="1:12" ht="15">
      <c r="A10" s="9"/>
      <c r="B10" s="26" t="s">
        <v>21</v>
      </c>
      <c r="C10" s="27">
        <v>0.01</v>
      </c>
      <c r="D10" s="28">
        <v>0.8</v>
      </c>
      <c r="E10" s="25">
        <f>C10/D10</f>
        <v>0.012499999999999999</v>
      </c>
      <c r="F10" s="11"/>
      <c r="G10" s="20"/>
      <c r="H10" s="18" t="s">
        <v>27</v>
      </c>
      <c r="I10" s="18"/>
      <c r="J10" s="18"/>
      <c r="K10" s="18"/>
      <c r="L10" s="18"/>
    </row>
    <row r="11" spans="1:12" ht="15">
      <c r="A11" s="9"/>
      <c r="B11" s="26" t="s">
        <v>23</v>
      </c>
      <c r="C11" s="27">
        <v>0.3</v>
      </c>
      <c r="D11" s="28">
        <v>0.21</v>
      </c>
      <c r="E11" s="25">
        <f>C11/D11</f>
        <v>1.4285714285714286</v>
      </c>
      <c r="F11" s="11"/>
      <c r="G11" s="20"/>
      <c r="H11" s="18" t="s">
        <v>28</v>
      </c>
      <c r="I11" s="18"/>
      <c r="J11" s="18"/>
      <c r="K11" s="18"/>
      <c r="L11" s="18"/>
    </row>
    <row r="12" spans="1:12" ht="15">
      <c r="A12" s="9"/>
      <c r="B12" s="26" t="s">
        <v>20</v>
      </c>
      <c r="C12" s="27">
        <v>0.12</v>
      </c>
      <c r="D12" s="28">
        <v>0.04</v>
      </c>
      <c r="E12" s="25">
        <f>C12/D12</f>
        <v>3</v>
      </c>
      <c r="F12" s="11"/>
      <c r="G12" s="20"/>
      <c r="H12" s="18"/>
      <c r="I12" s="18"/>
      <c r="J12" s="18"/>
      <c r="K12" s="18"/>
      <c r="L12" s="18"/>
    </row>
    <row r="13" spans="1:12" ht="15">
      <c r="A13" s="9"/>
      <c r="B13" s="26" t="s">
        <v>7</v>
      </c>
      <c r="C13" s="27">
        <v>0.01</v>
      </c>
      <c r="D13" s="28">
        <v>1</v>
      </c>
      <c r="E13" s="25">
        <f>C13/D13</f>
        <v>0.01</v>
      </c>
      <c r="F13" s="11"/>
      <c r="G13" s="20"/>
      <c r="H13" s="18" t="s">
        <v>29</v>
      </c>
      <c r="I13" s="18"/>
      <c r="J13" s="18"/>
      <c r="K13" s="18"/>
      <c r="L13" s="18"/>
    </row>
    <row r="14" spans="1:12" ht="15">
      <c r="A14" s="9"/>
      <c r="B14" s="53" t="s">
        <v>8</v>
      </c>
      <c r="C14" s="54"/>
      <c r="D14" s="3" t="s">
        <v>9</v>
      </c>
      <c r="E14" s="39">
        <f>SUM(E10:E13)</f>
        <v>4.451071428571428</v>
      </c>
      <c r="F14" s="11"/>
      <c r="G14" s="20"/>
      <c r="H14" s="18"/>
      <c r="I14" s="18"/>
      <c r="J14" s="18"/>
      <c r="K14" s="18"/>
      <c r="L14" s="18"/>
    </row>
    <row r="15" spans="1:12" ht="15">
      <c r="A15" s="9"/>
      <c r="B15" s="37"/>
      <c r="C15" s="38"/>
      <c r="D15" s="4" t="s">
        <v>6</v>
      </c>
      <c r="E15" s="40"/>
      <c r="F15" s="11"/>
      <c r="G15" s="20"/>
      <c r="H15" s="18"/>
      <c r="I15" s="18"/>
      <c r="J15" s="18"/>
      <c r="K15" s="18"/>
      <c r="L15" s="18"/>
    </row>
    <row r="16" spans="1:12" ht="15">
      <c r="A16" s="9"/>
      <c r="B16" s="53" t="s">
        <v>10</v>
      </c>
      <c r="C16" s="54"/>
      <c r="D16" s="3" t="s">
        <v>11</v>
      </c>
      <c r="E16" s="55">
        <v>0.17</v>
      </c>
      <c r="F16" s="11"/>
      <c r="G16" s="20"/>
      <c r="H16" s="18"/>
      <c r="I16" s="18"/>
      <c r="J16" s="18"/>
      <c r="K16" s="18"/>
      <c r="L16" s="18"/>
    </row>
    <row r="17" spans="1:12" ht="15">
      <c r="A17" s="9"/>
      <c r="B17" s="37"/>
      <c r="C17" s="38"/>
      <c r="D17" s="4" t="s">
        <v>6</v>
      </c>
      <c r="E17" s="56"/>
      <c r="F17" s="11"/>
      <c r="G17" s="20"/>
      <c r="H17" s="18"/>
      <c r="I17" s="18"/>
      <c r="J17" s="18"/>
      <c r="K17" s="18"/>
      <c r="L17" s="18"/>
    </row>
    <row r="18" spans="1:12" ht="15">
      <c r="A18" s="9"/>
      <c r="B18" s="53" t="s">
        <v>12</v>
      </c>
      <c r="C18" s="54"/>
      <c r="D18" s="3" t="s">
        <v>14</v>
      </c>
      <c r="E18" s="39">
        <f>E14+E16</f>
        <v>4.621071428571428</v>
      </c>
      <c r="F18" s="11"/>
      <c r="G18" s="20"/>
      <c r="H18" s="18"/>
      <c r="I18" s="18"/>
      <c r="J18" s="18"/>
      <c r="K18" s="18"/>
      <c r="L18" s="18"/>
    </row>
    <row r="19" spans="1:12" ht="15">
      <c r="A19" s="9"/>
      <c r="B19" s="37" t="s">
        <v>13</v>
      </c>
      <c r="C19" s="38"/>
      <c r="D19" s="4" t="s">
        <v>6</v>
      </c>
      <c r="E19" s="40"/>
      <c r="F19" s="11"/>
      <c r="G19" s="20"/>
      <c r="H19" s="18"/>
      <c r="I19" s="18"/>
      <c r="J19" s="18"/>
      <c r="K19" s="18"/>
      <c r="L19" s="18"/>
    </row>
    <row r="20" spans="1:12" ht="15">
      <c r="A20" s="9"/>
      <c r="B20" s="41" t="s">
        <v>15</v>
      </c>
      <c r="C20" s="42"/>
      <c r="D20" s="1" t="s">
        <v>16</v>
      </c>
      <c r="E20" s="45">
        <f>1/E18</f>
        <v>0.21640003091429016</v>
      </c>
      <c r="F20" s="11"/>
      <c r="G20" s="20"/>
      <c r="H20" s="18"/>
      <c r="I20" s="18"/>
      <c r="J20" s="18"/>
      <c r="K20" s="18"/>
      <c r="L20" s="18"/>
    </row>
    <row r="21" spans="1:12" ht="15" customHeight="1">
      <c r="A21" s="9"/>
      <c r="B21" s="43"/>
      <c r="C21" s="44"/>
      <c r="D21" s="2" t="s">
        <v>17</v>
      </c>
      <c r="E21" s="46"/>
      <c r="F21" s="11"/>
      <c r="G21" s="20"/>
      <c r="H21" s="18"/>
      <c r="I21" s="18"/>
      <c r="J21" s="18"/>
      <c r="K21" s="18"/>
      <c r="L21" s="18"/>
    </row>
    <row r="22" spans="1:12" ht="15">
      <c r="A22" s="9"/>
      <c r="B22" s="10"/>
      <c r="C22" s="10"/>
      <c r="D22" s="10"/>
      <c r="E22" s="10"/>
      <c r="F22" s="11"/>
      <c r="G22" s="20"/>
      <c r="H22" s="18"/>
      <c r="I22" s="18"/>
      <c r="J22" s="18"/>
      <c r="K22" s="18"/>
      <c r="L22" s="18"/>
    </row>
    <row r="23" spans="1:12" ht="15">
      <c r="A23" s="9"/>
      <c r="B23" s="10"/>
      <c r="C23" s="10"/>
      <c r="D23" s="10"/>
      <c r="E23" s="10"/>
      <c r="F23" s="11"/>
      <c r="G23" s="20"/>
      <c r="H23" s="18"/>
      <c r="I23" s="18"/>
      <c r="J23" s="18"/>
      <c r="K23" s="18"/>
      <c r="L23" s="18"/>
    </row>
    <row r="24" spans="1:12" ht="15">
      <c r="A24" s="29"/>
      <c r="B24" s="30"/>
      <c r="C24" s="30"/>
      <c r="D24" s="30"/>
      <c r="E24" s="30"/>
      <c r="F24" s="31"/>
      <c r="G24" s="24"/>
      <c r="H24" s="18"/>
      <c r="I24" s="18"/>
      <c r="J24" s="18"/>
      <c r="K24" s="18"/>
      <c r="L24" s="18"/>
    </row>
  </sheetData>
  <sheetProtection sheet="1" objects="1" scenarios="1" selectLockedCells="1"/>
  <mergeCells count="15">
    <mergeCell ref="A24:F24"/>
    <mergeCell ref="A5:F5"/>
    <mergeCell ref="H3:L3"/>
    <mergeCell ref="H6:L6"/>
    <mergeCell ref="B19:C19"/>
    <mergeCell ref="E18:E19"/>
    <mergeCell ref="B20:C21"/>
    <mergeCell ref="E20:E21"/>
    <mergeCell ref="A3:F3"/>
    <mergeCell ref="B7:E7"/>
    <mergeCell ref="B14:C15"/>
    <mergeCell ref="E14:E15"/>
    <mergeCell ref="B16:C17"/>
    <mergeCell ref="E16:E17"/>
    <mergeCell ref="B18:C1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2010-04-27T09:46:44Z</dcterms:modified>
  <cp:category/>
  <cp:version/>
  <cp:contentType/>
  <cp:contentStatus/>
</cp:coreProperties>
</file>